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inda\Desktop\Sateikiu web\i puslapį\"/>
    </mc:Choice>
  </mc:AlternateContent>
  <xr:revisionPtr revIDLastSave="0" documentId="13_ncr:1_{EEE97FB9-7169-423B-B3CB-68B9E4C68EFE}" xr6:coauthVersionLast="43" xr6:coauthVersionMax="43" xr10:uidLastSave="{00000000-0000-0000-0000-000000000000}"/>
  <bookViews>
    <workbookView xWindow="1425" yWindow="1425" windowWidth="21600" windowHeight="11505" xr2:uid="{00000000-000D-0000-FFFF-FFFF00000000}"/>
  </bookViews>
  <sheets>
    <sheet name="9-10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0" i="4" l="1"/>
  <c r="F58" i="4"/>
  <c r="G58" i="4" s="1"/>
  <c r="E58" i="4"/>
  <c r="F45" i="4" l="1"/>
  <c r="G45" i="4" s="1"/>
  <c r="F44" i="4"/>
  <c r="G44" i="4" s="1"/>
  <c r="F53" i="4"/>
  <c r="G53" i="4" s="1"/>
  <c r="F54" i="4"/>
  <c r="G54" i="4" s="1"/>
  <c r="F55" i="4"/>
  <c r="G55" i="4" s="1"/>
  <c r="F56" i="4"/>
  <c r="G56" i="4" s="1"/>
  <c r="F57" i="4"/>
  <c r="G57" i="4" s="1"/>
  <c r="F52" i="4"/>
  <c r="G52" i="4" s="1"/>
  <c r="F48" i="4"/>
  <c r="G48" i="4" s="1"/>
  <c r="F49" i="4"/>
  <c r="G49" i="4" s="1"/>
  <c r="F50" i="4"/>
  <c r="G50" i="4" s="1"/>
  <c r="E53" i="4"/>
  <c r="E54" i="4"/>
  <c r="E55" i="4"/>
  <c r="E56" i="4"/>
  <c r="E57" i="4"/>
  <c r="E52" i="4"/>
  <c r="E48" i="4"/>
  <c r="E49" i="4"/>
  <c r="E50" i="4"/>
  <c r="E47" i="4"/>
  <c r="E45" i="4"/>
  <c r="E44" i="4"/>
  <c r="C37" i="4"/>
  <c r="E37" i="4"/>
  <c r="E40" i="4"/>
  <c r="C53" i="4"/>
  <c r="C54" i="4"/>
  <c r="C55" i="4"/>
  <c r="C56" i="4"/>
  <c r="C57" i="4"/>
  <c r="C52" i="4"/>
  <c r="C58" i="4" s="1"/>
  <c r="C48" i="4"/>
  <c r="C49" i="4"/>
  <c r="C50" i="4"/>
  <c r="C47" i="4"/>
  <c r="F61" i="4" l="1"/>
  <c r="F47" i="4"/>
  <c r="F42" i="4"/>
  <c r="F37" i="4"/>
  <c r="G37" i="4" s="1"/>
  <c r="F38" i="4"/>
  <c r="G38" i="4" s="1"/>
  <c r="F39" i="4"/>
  <c r="F40" i="4"/>
  <c r="F36" i="4"/>
  <c r="F33" i="4"/>
  <c r="F32" i="4"/>
  <c r="F30" i="4"/>
  <c r="F29" i="4"/>
  <c r="F27" i="4"/>
  <c r="F26" i="4"/>
  <c r="F23" i="4"/>
  <c r="F24" i="4"/>
  <c r="F22" i="4"/>
  <c r="F20" i="4"/>
  <c r="G20" i="4" s="1"/>
  <c r="F19" i="4"/>
  <c r="F17" i="4"/>
  <c r="F15" i="4"/>
  <c r="F8" i="4"/>
  <c r="F13" i="4"/>
  <c r="F11" i="4"/>
  <c r="F9" i="4"/>
  <c r="G9" i="4" s="1"/>
  <c r="P62" i="4" l="1"/>
  <c r="O62" i="4"/>
  <c r="B59" i="4" l="1"/>
  <c r="G61" i="4"/>
  <c r="E61" i="4"/>
  <c r="C61" i="4"/>
  <c r="G42" i="4"/>
  <c r="E41" i="4"/>
  <c r="E42" i="4"/>
  <c r="C42" i="4"/>
  <c r="C41" i="4"/>
  <c r="G47" i="4"/>
  <c r="G40" i="4" l="1"/>
  <c r="C40" i="4"/>
  <c r="G39" i="4" l="1"/>
  <c r="E39" i="4"/>
  <c r="C39" i="4"/>
  <c r="E36" i="4"/>
  <c r="C36" i="4"/>
  <c r="G33" i="4"/>
  <c r="E33" i="4"/>
  <c r="C33" i="4"/>
  <c r="E32" i="4"/>
  <c r="C32" i="4"/>
  <c r="G30" i="4"/>
  <c r="E30" i="4"/>
  <c r="C30" i="4"/>
  <c r="E29" i="4"/>
  <c r="C29" i="4"/>
  <c r="E27" i="4"/>
  <c r="C27" i="4"/>
  <c r="G26" i="4"/>
  <c r="E26" i="4"/>
  <c r="C26" i="4"/>
  <c r="G24" i="4"/>
  <c r="E24" i="4"/>
  <c r="C24" i="4"/>
  <c r="E23" i="4"/>
  <c r="C23" i="4"/>
  <c r="G22" i="4"/>
  <c r="E22" i="4"/>
  <c r="C22" i="4"/>
  <c r="E19" i="4"/>
  <c r="C19" i="4"/>
  <c r="E17" i="4"/>
  <c r="C17" i="4"/>
  <c r="E15" i="4"/>
  <c r="C15" i="4"/>
  <c r="G13" i="4"/>
  <c r="E13" i="4"/>
  <c r="C13" i="4"/>
  <c r="G11" i="4"/>
  <c r="E11" i="4"/>
  <c r="C11" i="4"/>
  <c r="E9" i="4"/>
  <c r="C9" i="4"/>
  <c r="C59" i="4" l="1"/>
  <c r="G27" i="4"/>
  <c r="G36" i="4"/>
  <c r="G15" i="4"/>
  <c r="G17" i="4"/>
  <c r="G32" i="4"/>
  <c r="G19" i="4"/>
  <c r="G23" i="4"/>
  <c r="G29" i="4"/>
</calcChain>
</file>

<file path=xl/sharedStrings.xml><?xml version="1.0" encoding="utf-8"?>
<sst xmlns="http://schemas.openxmlformats.org/spreadsheetml/2006/main" count="57" uniqueCount="53">
  <si>
    <t>Dorinis ugdymas</t>
  </si>
  <si>
    <t>Kalbos</t>
  </si>
  <si>
    <t>Lietuvių kalba ir literatūra</t>
  </si>
  <si>
    <t>Matematika</t>
  </si>
  <si>
    <t>Informacinės technologijos</t>
  </si>
  <si>
    <t>Gamtamokslinis ugdymas</t>
  </si>
  <si>
    <t>Biologija</t>
  </si>
  <si>
    <t>Fizika</t>
  </si>
  <si>
    <t>Chemija</t>
  </si>
  <si>
    <t>Dailė</t>
  </si>
  <si>
    <t>Muzika</t>
  </si>
  <si>
    <t>Fizinis ugdymas</t>
  </si>
  <si>
    <t>Žmogaus sauga</t>
  </si>
  <si>
    <t>Ekonomika ir verslumas</t>
  </si>
  <si>
    <t>Dalykų moduliai:</t>
  </si>
  <si>
    <r>
      <t>Neformalusis vaikų švietimas</t>
    </r>
    <r>
      <rPr>
        <sz val="11"/>
        <color theme="1"/>
        <rFont val="Calibri"/>
        <family val="2"/>
        <charset val="186"/>
      </rPr>
      <t>*</t>
    </r>
  </si>
  <si>
    <t>Viso tarifikuota valandų su neformaliuoju vaikų švietimu</t>
  </si>
  <si>
    <t>Klasė</t>
  </si>
  <si>
    <t>Dorinis ugdymas (tikyba)</t>
  </si>
  <si>
    <t>Matematika ir informacinės technologijos</t>
  </si>
  <si>
    <t>Socialinis ugdymas</t>
  </si>
  <si>
    <t>Istorija</t>
  </si>
  <si>
    <t>Pilietiškumo  pagrindai</t>
  </si>
  <si>
    <t>Geografija</t>
  </si>
  <si>
    <t>Meninis ugdymas</t>
  </si>
  <si>
    <t>Technologijos, kūno kultūra, žmogaus sauga</t>
  </si>
  <si>
    <t>Technologijos</t>
  </si>
  <si>
    <t>Iš viso:</t>
  </si>
  <si>
    <t>Socialininė - pilietinė veikla</t>
  </si>
  <si>
    <t>Minimalus pamokų skaičius mokiniui per savaitę iš BUP</t>
  </si>
  <si>
    <t xml:space="preserve">Pamokų skaičius mokiniui </t>
  </si>
  <si>
    <t>Tarifikuojamų pamokų skaičius</t>
  </si>
  <si>
    <t>Pamokų, skirtų mokinio ugdymosi poreikiams tenkinti, mokymosi pagalbai teikti, skaičius iš BUP</t>
  </si>
  <si>
    <t xml:space="preserve">Pamokų, skirtų mokinio ugdymosi poreikiams tenkinti, mokymosi pagalbai teikti, skaičius </t>
  </si>
  <si>
    <t>** valandos, skiriamos mokinių ugdymosi poreikiams tenkinti</t>
  </si>
  <si>
    <t>* Neformaliojo vaikų švietimo valandų skaičius įkeltas iš .... UP punkto;</t>
  </si>
  <si>
    <t>Mokinių skaičius</t>
  </si>
  <si>
    <t>S val.</t>
  </si>
  <si>
    <t>M val.</t>
  </si>
  <si>
    <t>Užsienio kalba ( 1-oji0</t>
  </si>
  <si>
    <t>Užsienio kalba ( 2-oji)</t>
  </si>
  <si>
    <t>Konsultacijos:</t>
  </si>
  <si>
    <t xml:space="preserve"> </t>
  </si>
  <si>
    <t>Matematikos modulis</t>
  </si>
  <si>
    <t>Istorijos modulis</t>
  </si>
  <si>
    <t>Lietuvių k. modulis</t>
  </si>
  <si>
    <t>Lietuvių k. konsultacija</t>
  </si>
  <si>
    <t>Ekonomikos konsultacija</t>
  </si>
  <si>
    <t>Chemijos konsultacija</t>
  </si>
  <si>
    <t>Matematikos konsultacija</t>
  </si>
  <si>
    <t>Istorijos konsultacija</t>
  </si>
  <si>
    <t>Geografijos konsultacija</t>
  </si>
  <si>
    <t>9-10 klasių ugdymo plano lentelė II pusmetis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</si>
</sst>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  <font>
      <sz val="10"/>
      <color theme="4"/>
      <name val="Times New Roman"/>
      <family val="1"/>
    </font>
    <font>
      <sz val="8"/>
      <name val="Arial"/>
      <family val="2"/>
      <charset val="186"/>
    </font>
    <font>
      <b/>
      <sz val="12"/>
      <name val="Calibri"/>
      <family val="2"/>
      <charset val="186"/>
    </font>
    <font>
      <b/>
      <sz val="10"/>
      <color theme="1"/>
      <name val="Times New Roman"/>
      <family val="1"/>
    </font>
    <font>
      <sz val="11"/>
      <color rgb="FF92D050"/>
      <name val="Times New Roman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13" fillId="0" borderId="0" xfId="0" applyFont="1"/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0" fontId="7" fillId="0" borderId="1" xfId="0" applyFont="1" applyFill="1" applyBorder="1"/>
    <xf numFmtId="0" fontId="1" fillId="0" borderId="0" xfId="0" applyFont="1" applyAlignment="1"/>
    <xf numFmtId="0" fontId="7" fillId="0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6" fillId="0" borderId="0" xfId="0" applyFont="1"/>
    <xf numFmtId="0" fontId="6" fillId="0" borderId="1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65"/>
  <sheetViews>
    <sheetView tabSelected="1" topLeftCell="A7" zoomScaleNormal="100" workbookViewId="0">
      <selection activeCell="A2" sqref="A2:G3"/>
    </sheetView>
  </sheetViews>
  <sheetFormatPr defaultRowHeight="15" x14ac:dyDescent="0.25"/>
  <cols>
    <col min="1" max="1" width="23.7109375" customWidth="1"/>
    <col min="2" max="2" width="11" customWidth="1"/>
  </cols>
  <sheetData>
    <row r="2" spans="1:10" x14ac:dyDescent="0.25">
      <c r="A2" s="39" t="s">
        <v>52</v>
      </c>
      <c r="B2" s="39"/>
      <c r="C2" s="39"/>
      <c r="D2" s="39"/>
      <c r="E2" s="39"/>
      <c r="F2" s="39"/>
      <c r="G2" s="39"/>
    </row>
    <row r="3" spans="1:10" x14ac:dyDescent="0.25">
      <c r="A3" s="40"/>
      <c r="B3" s="40"/>
      <c r="C3" s="40"/>
      <c r="D3" s="40"/>
      <c r="E3" s="40"/>
      <c r="F3" s="40"/>
      <c r="G3" s="40"/>
      <c r="H3" s="20"/>
      <c r="I3" s="20"/>
      <c r="J3" s="20"/>
    </row>
    <row r="4" spans="1:10" x14ac:dyDescent="0.25">
      <c r="A4" s="19" t="s">
        <v>17</v>
      </c>
      <c r="B4" s="33">
        <v>9</v>
      </c>
      <c r="C4" s="34"/>
      <c r="D4" s="33">
        <v>10</v>
      </c>
      <c r="E4" s="34"/>
      <c r="F4" s="35" t="s">
        <v>27</v>
      </c>
      <c r="G4" s="36"/>
    </row>
    <row r="5" spans="1:10" x14ac:dyDescent="0.25">
      <c r="A5" s="19" t="s">
        <v>36</v>
      </c>
      <c r="B5" s="33">
        <v>15</v>
      </c>
      <c r="C5" s="34"/>
      <c r="D5" s="33">
        <v>10</v>
      </c>
      <c r="E5" s="34"/>
      <c r="F5" s="37"/>
      <c r="G5" s="38"/>
    </row>
    <row r="6" spans="1:10" x14ac:dyDescent="0.25">
      <c r="A6" s="1"/>
      <c r="B6" s="2" t="s">
        <v>37</v>
      </c>
      <c r="C6" s="2" t="s">
        <v>38</v>
      </c>
      <c r="D6" s="2" t="s">
        <v>37</v>
      </c>
      <c r="E6" s="2" t="s">
        <v>38</v>
      </c>
      <c r="F6" s="3" t="s">
        <v>37</v>
      </c>
      <c r="G6" s="4" t="s">
        <v>38</v>
      </c>
    </row>
    <row r="7" spans="1:10" x14ac:dyDescent="0.25">
      <c r="A7" s="42" t="s">
        <v>0</v>
      </c>
      <c r="B7" s="43"/>
      <c r="C7" s="43"/>
      <c r="D7" s="43"/>
      <c r="E7" s="43"/>
      <c r="F7" s="43"/>
      <c r="G7" s="44"/>
    </row>
    <row r="8" spans="1:10" ht="15.75" x14ac:dyDescent="0.25">
      <c r="A8" s="14"/>
      <c r="B8" s="15"/>
      <c r="C8" s="6"/>
      <c r="D8" s="15"/>
      <c r="E8" s="6"/>
      <c r="F8" s="7">
        <f>SUM(B8,D8)</f>
        <v>0</v>
      </c>
      <c r="G8" s="7"/>
    </row>
    <row r="9" spans="1:10" ht="15.75" x14ac:dyDescent="0.25">
      <c r="A9" s="21" t="s">
        <v>18</v>
      </c>
      <c r="B9" s="16">
        <v>1</v>
      </c>
      <c r="C9" s="6">
        <f t="shared" ref="C9:C39" si="0">37*B9</f>
        <v>37</v>
      </c>
      <c r="D9" s="16">
        <v>1</v>
      </c>
      <c r="E9" s="6">
        <f t="shared" ref="E9:E40" si="1">37*D9</f>
        <v>37</v>
      </c>
      <c r="F9" s="7">
        <f>SUM(B9,D9)</f>
        <v>2</v>
      </c>
      <c r="G9" s="7">
        <f t="shared" ref="G9:G39" si="2">37*F9</f>
        <v>74</v>
      </c>
    </row>
    <row r="10" spans="1:10" ht="15.75" customHeight="1" x14ac:dyDescent="0.25">
      <c r="A10" s="45" t="s">
        <v>1</v>
      </c>
      <c r="B10" s="46"/>
      <c r="C10" s="46"/>
      <c r="D10" s="46"/>
      <c r="E10" s="46"/>
      <c r="F10" s="46"/>
      <c r="G10" s="47"/>
    </row>
    <row r="11" spans="1:10" ht="15.75" x14ac:dyDescent="0.25">
      <c r="A11" s="10" t="s">
        <v>2</v>
      </c>
      <c r="B11" s="15">
        <v>4</v>
      </c>
      <c r="C11" s="6">
        <f t="shared" si="0"/>
        <v>148</v>
      </c>
      <c r="D11" s="15">
        <v>5</v>
      </c>
      <c r="E11" s="6">
        <f t="shared" si="1"/>
        <v>185</v>
      </c>
      <c r="F11" s="7">
        <f>SUM(B11,D11)</f>
        <v>9</v>
      </c>
      <c r="G11" s="7">
        <f t="shared" si="2"/>
        <v>333</v>
      </c>
    </row>
    <row r="12" spans="1:10" ht="15.75" customHeight="1" x14ac:dyDescent="0.25">
      <c r="A12" s="10"/>
      <c r="B12" s="51"/>
      <c r="C12" s="52"/>
      <c r="D12" s="52"/>
      <c r="E12" s="52"/>
      <c r="F12" s="52"/>
      <c r="G12" s="53"/>
    </row>
    <row r="13" spans="1:10" ht="15.75" x14ac:dyDescent="0.25">
      <c r="A13" s="21" t="s">
        <v>39</v>
      </c>
      <c r="B13" s="15">
        <v>3</v>
      </c>
      <c r="C13" s="6">
        <f t="shared" si="0"/>
        <v>111</v>
      </c>
      <c r="D13" s="15">
        <v>3</v>
      </c>
      <c r="E13" s="6">
        <f t="shared" si="1"/>
        <v>111</v>
      </c>
      <c r="F13" s="7">
        <f>SUM(B13,D13)</f>
        <v>6</v>
      </c>
      <c r="G13" s="7">
        <f t="shared" si="2"/>
        <v>222</v>
      </c>
    </row>
    <row r="14" spans="1:10" ht="15.75" customHeight="1" x14ac:dyDescent="0.25">
      <c r="A14" s="10"/>
      <c r="B14" s="51"/>
      <c r="C14" s="52"/>
      <c r="D14" s="52"/>
      <c r="E14" s="52"/>
      <c r="F14" s="52"/>
      <c r="G14" s="53"/>
    </row>
    <row r="15" spans="1:10" ht="15.75" x14ac:dyDescent="0.25">
      <c r="A15" s="21" t="s">
        <v>40</v>
      </c>
      <c r="B15" s="15">
        <v>2</v>
      </c>
      <c r="C15" s="6">
        <f t="shared" si="0"/>
        <v>74</v>
      </c>
      <c r="D15" s="15">
        <v>2</v>
      </c>
      <c r="E15" s="6">
        <f t="shared" si="1"/>
        <v>74</v>
      </c>
      <c r="F15" s="7">
        <f>SUM(B15,D15)</f>
        <v>4</v>
      </c>
      <c r="G15" s="7">
        <f t="shared" si="2"/>
        <v>148</v>
      </c>
    </row>
    <row r="16" spans="1:10" ht="19.5" customHeight="1" x14ac:dyDescent="0.25">
      <c r="A16" s="48" t="s">
        <v>19</v>
      </c>
      <c r="B16" s="49"/>
      <c r="C16" s="49"/>
      <c r="D16" s="49"/>
      <c r="E16" s="49"/>
      <c r="F16" s="49"/>
      <c r="G16" s="50"/>
    </row>
    <row r="17" spans="1:7" ht="15.75" x14ac:dyDescent="0.25">
      <c r="A17" s="11" t="s">
        <v>3</v>
      </c>
      <c r="B17" s="15">
        <v>4</v>
      </c>
      <c r="C17" s="6">
        <f t="shared" si="0"/>
        <v>148</v>
      </c>
      <c r="D17" s="15">
        <v>3</v>
      </c>
      <c r="E17" s="6">
        <f t="shared" si="1"/>
        <v>111</v>
      </c>
      <c r="F17" s="7">
        <f>SUM(B17,D17)</f>
        <v>7</v>
      </c>
      <c r="G17" s="7">
        <f t="shared" si="2"/>
        <v>259</v>
      </c>
    </row>
    <row r="18" spans="1:7" ht="15.75" customHeight="1" x14ac:dyDescent="0.25">
      <c r="A18" s="11"/>
      <c r="B18" s="51"/>
      <c r="C18" s="52"/>
      <c r="D18" s="52"/>
      <c r="E18" s="52"/>
      <c r="F18" s="52"/>
      <c r="G18" s="53"/>
    </row>
    <row r="19" spans="1:7" ht="15.75" x14ac:dyDescent="0.25">
      <c r="A19" s="21" t="s">
        <v>4</v>
      </c>
      <c r="B19" s="15">
        <v>1</v>
      </c>
      <c r="C19" s="6">
        <f t="shared" si="0"/>
        <v>37</v>
      </c>
      <c r="D19" s="15">
        <v>1</v>
      </c>
      <c r="E19" s="6">
        <f t="shared" si="1"/>
        <v>37</v>
      </c>
      <c r="F19" s="7">
        <f>SUM(B19,D19)</f>
        <v>2</v>
      </c>
      <c r="G19" s="7">
        <f t="shared" si="2"/>
        <v>74</v>
      </c>
    </row>
    <row r="20" spans="1:7" ht="15.75" x14ac:dyDescent="0.25">
      <c r="A20" s="14"/>
      <c r="B20" s="16"/>
      <c r="C20" s="6"/>
      <c r="D20" s="16"/>
      <c r="E20" s="6"/>
      <c r="F20" s="7">
        <f>SUM(B20,D20)</f>
        <v>0</v>
      </c>
      <c r="G20" s="7">
        <f t="shared" si="2"/>
        <v>0</v>
      </c>
    </row>
    <row r="21" spans="1:7" ht="15.75" x14ac:dyDescent="0.25">
      <c r="A21" s="9" t="s">
        <v>5</v>
      </c>
      <c r="B21" s="8"/>
      <c r="C21" s="6"/>
      <c r="D21" s="8"/>
      <c r="E21" s="6"/>
      <c r="F21" s="7"/>
      <c r="G21" s="7"/>
    </row>
    <row r="22" spans="1:7" ht="15.75" x14ac:dyDescent="0.25">
      <c r="A22" s="10" t="s">
        <v>6</v>
      </c>
      <c r="B22" s="15">
        <v>1</v>
      </c>
      <c r="C22" s="6">
        <f t="shared" si="0"/>
        <v>37</v>
      </c>
      <c r="D22" s="15">
        <v>2</v>
      </c>
      <c r="E22" s="6">
        <f t="shared" si="1"/>
        <v>74</v>
      </c>
      <c r="F22" s="7">
        <f>SUM(B22,D22)</f>
        <v>3</v>
      </c>
      <c r="G22" s="7">
        <f t="shared" si="2"/>
        <v>111</v>
      </c>
    </row>
    <row r="23" spans="1:7" ht="15.75" x14ac:dyDescent="0.25">
      <c r="A23" s="11" t="s">
        <v>8</v>
      </c>
      <c r="B23" s="15">
        <v>2</v>
      </c>
      <c r="C23" s="6">
        <f t="shared" si="0"/>
        <v>74</v>
      </c>
      <c r="D23" s="15">
        <v>2</v>
      </c>
      <c r="E23" s="6">
        <f t="shared" si="1"/>
        <v>74</v>
      </c>
      <c r="F23" s="7">
        <f t="shared" ref="F23:F33" si="3">SUM(B23,D23)</f>
        <v>4</v>
      </c>
      <c r="G23" s="7">
        <f t="shared" si="2"/>
        <v>148</v>
      </c>
    </row>
    <row r="24" spans="1:7" ht="15.75" x14ac:dyDescent="0.25">
      <c r="A24" s="10" t="s">
        <v>7</v>
      </c>
      <c r="B24" s="15">
        <v>2</v>
      </c>
      <c r="C24" s="6">
        <f t="shared" si="0"/>
        <v>74</v>
      </c>
      <c r="D24" s="15">
        <v>2</v>
      </c>
      <c r="E24" s="6">
        <f t="shared" si="1"/>
        <v>74</v>
      </c>
      <c r="F24" s="7">
        <f t="shared" si="3"/>
        <v>4</v>
      </c>
      <c r="G24" s="7">
        <f t="shared" si="2"/>
        <v>148</v>
      </c>
    </row>
    <row r="25" spans="1:7" ht="15.75" customHeight="1" x14ac:dyDescent="0.25">
      <c r="A25" s="42" t="s">
        <v>20</v>
      </c>
      <c r="B25" s="43"/>
      <c r="C25" s="43"/>
      <c r="D25" s="43"/>
      <c r="E25" s="43"/>
      <c r="F25" s="43"/>
      <c r="G25" s="44"/>
    </row>
    <row r="26" spans="1:7" ht="15.75" x14ac:dyDescent="0.25">
      <c r="A26" s="10" t="s">
        <v>21</v>
      </c>
      <c r="B26" s="15">
        <v>2</v>
      </c>
      <c r="C26" s="6">
        <f t="shared" si="0"/>
        <v>74</v>
      </c>
      <c r="D26" s="15">
        <v>2</v>
      </c>
      <c r="E26" s="6">
        <f t="shared" si="1"/>
        <v>74</v>
      </c>
      <c r="F26" s="7">
        <f t="shared" si="3"/>
        <v>4</v>
      </c>
      <c r="G26" s="7">
        <f t="shared" si="2"/>
        <v>148</v>
      </c>
    </row>
    <row r="27" spans="1:7" ht="15.75" x14ac:dyDescent="0.25">
      <c r="A27" s="10" t="s">
        <v>22</v>
      </c>
      <c r="B27" s="15">
        <v>1</v>
      </c>
      <c r="C27" s="6">
        <f t="shared" si="0"/>
        <v>37</v>
      </c>
      <c r="D27" s="15">
        <v>1</v>
      </c>
      <c r="E27" s="6">
        <f t="shared" si="1"/>
        <v>37</v>
      </c>
      <c r="F27" s="7">
        <f t="shared" si="3"/>
        <v>2</v>
      </c>
      <c r="G27" s="7">
        <f t="shared" si="2"/>
        <v>74</v>
      </c>
    </row>
    <row r="28" spans="1:7" ht="15.75" x14ac:dyDescent="0.25">
      <c r="A28" s="5" t="s">
        <v>28</v>
      </c>
      <c r="B28" s="6"/>
      <c r="C28" s="6"/>
      <c r="D28" s="6"/>
      <c r="E28" s="6"/>
      <c r="F28" s="7"/>
      <c r="G28" s="7"/>
    </row>
    <row r="29" spans="1:7" ht="15.75" x14ac:dyDescent="0.25">
      <c r="A29" s="10" t="s">
        <v>23</v>
      </c>
      <c r="B29" s="15">
        <v>2</v>
      </c>
      <c r="C29" s="6">
        <f t="shared" si="0"/>
        <v>74</v>
      </c>
      <c r="D29" s="15">
        <v>1</v>
      </c>
      <c r="E29" s="6">
        <f t="shared" si="1"/>
        <v>37</v>
      </c>
      <c r="F29" s="7">
        <f t="shared" si="3"/>
        <v>3</v>
      </c>
      <c r="G29" s="7">
        <f t="shared" si="2"/>
        <v>111</v>
      </c>
    </row>
    <row r="30" spans="1:7" ht="15.75" x14ac:dyDescent="0.25">
      <c r="A30" s="10" t="s">
        <v>13</v>
      </c>
      <c r="B30" s="15">
        <v>0</v>
      </c>
      <c r="C30" s="6">
        <f t="shared" si="0"/>
        <v>0</v>
      </c>
      <c r="D30" s="15">
        <v>1</v>
      </c>
      <c r="E30" s="6">
        <f t="shared" si="1"/>
        <v>37</v>
      </c>
      <c r="F30" s="7">
        <f t="shared" si="3"/>
        <v>1</v>
      </c>
      <c r="G30" s="7">
        <f t="shared" si="2"/>
        <v>37</v>
      </c>
    </row>
    <row r="31" spans="1:7" ht="15.75" customHeight="1" x14ac:dyDescent="0.25">
      <c r="A31" s="42" t="s">
        <v>24</v>
      </c>
      <c r="B31" s="43"/>
      <c r="C31" s="43"/>
      <c r="D31" s="43"/>
      <c r="E31" s="43"/>
      <c r="F31" s="43"/>
      <c r="G31" s="44"/>
    </row>
    <row r="32" spans="1:7" ht="15.75" x14ac:dyDescent="0.25">
      <c r="A32" s="10" t="s">
        <v>9</v>
      </c>
      <c r="B32" s="15">
        <v>1</v>
      </c>
      <c r="C32" s="6">
        <f t="shared" si="0"/>
        <v>37</v>
      </c>
      <c r="D32" s="15">
        <v>1</v>
      </c>
      <c r="E32" s="6">
        <f t="shared" si="1"/>
        <v>37</v>
      </c>
      <c r="F32" s="7">
        <f t="shared" si="3"/>
        <v>2</v>
      </c>
      <c r="G32" s="7">
        <f t="shared" si="2"/>
        <v>74</v>
      </c>
    </row>
    <row r="33" spans="1:10" ht="15.75" x14ac:dyDescent="0.25">
      <c r="A33" s="10" t="s">
        <v>10</v>
      </c>
      <c r="B33" s="15">
        <v>1</v>
      </c>
      <c r="C33" s="6">
        <f t="shared" si="0"/>
        <v>37</v>
      </c>
      <c r="D33" s="15">
        <v>1</v>
      </c>
      <c r="E33" s="6">
        <f t="shared" si="1"/>
        <v>37</v>
      </c>
      <c r="F33" s="7">
        <f t="shared" si="3"/>
        <v>2</v>
      </c>
      <c r="G33" s="7">
        <f t="shared" si="2"/>
        <v>74</v>
      </c>
    </row>
    <row r="34" spans="1:10" ht="14.25" customHeight="1" x14ac:dyDescent="0.25">
      <c r="A34" s="54" t="s">
        <v>25</v>
      </c>
      <c r="B34" s="55"/>
      <c r="C34" s="55"/>
      <c r="D34" s="55"/>
      <c r="E34" s="55"/>
      <c r="F34" s="55"/>
      <c r="G34" s="56"/>
    </row>
    <row r="35" spans="1:10" ht="15.75" customHeight="1" x14ac:dyDescent="0.25">
      <c r="A35" s="10"/>
      <c r="B35" s="51"/>
      <c r="C35" s="52"/>
      <c r="D35" s="52"/>
      <c r="E35" s="52"/>
      <c r="F35" s="52"/>
      <c r="G35" s="53"/>
    </row>
    <row r="36" spans="1:10" ht="15.75" x14ac:dyDescent="0.25">
      <c r="A36" s="21" t="s">
        <v>26</v>
      </c>
      <c r="B36" s="15">
        <v>2</v>
      </c>
      <c r="C36" s="6">
        <f t="shared" si="0"/>
        <v>74</v>
      </c>
      <c r="D36" s="15">
        <v>1</v>
      </c>
      <c r="E36" s="6">
        <f t="shared" si="1"/>
        <v>37</v>
      </c>
      <c r="F36" s="7">
        <f t="shared" ref="F36:F45" si="4">SUM(B36,D36)</f>
        <v>3</v>
      </c>
      <c r="G36" s="7">
        <f t="shared" si="2"/>
        <v>111</v>
      </c>
    </row>
    <row r="37" spans="1:10" ht="15.75" x14ac:dyDescent="0.25">
      <c r="A37" s="14"/>
      <c r="B37" s="17"/>
      <c r="C37" s="6">
        <f t="shared" si="0"/>
        <v>0</v>
      </c>
      <c r="D37" s="17"/>
      <c r="E37" s="6">
        <f t="shared" si="1"/>
        <v>0</v>
      </c>
      <c r="F37" s="7">
        <f t="shared" si="4"/>
        <v>0</v>
      </c>
      <c r="G37" s="7">
        <f t="shared" si="2"/>
        <v>0</v>
      </c>
    </row>
    <row r="38" spans="1:10" ht="15.75" x14ac:dyDescent="0.25">
      <c r="A38" s="10"/>
      <c r="B38" s="6"/>
      <c r="C38" s="6"/>
      <c r="D38" s="6"/>
      <c r="E38" s="6"/>
      <c r="F38" s="7">
        <f t="shared" si="4"/>
        <v>0</v>
      </c>
      <c r="G38" s="7">
        <f t="shared" si="2"/>
        <v>0</v>
      </c>
    </row>
    <row r="39" spans="1:10" ht="15.75" x14ac:dyDescent="0.25">
      <c r="A39" s="14" t="s">
        <v>11</v>
      </c>
      <c r="B39" s="15">
        <v>2</v>
      </c>
      <c r="C39" s="6">
        <f t="shared" si="0"/>
        <v>74</v>
      </c>
      <c r="D39" s="15">
        <v>2</v>
      </c>
      <c r="E39" s="6">
        <f t="shared" si="1"/>
        <v>74</v>
      </c>
      <c r="F39" s="7">
        <f t="shared" si="4"/>
        <v>4</v>
      </c>
      <c r="G39" s="7">
        <f t="shared" si="2"/>
        <v>148</v>
      </c>
    </row>
    <row r="40" spans="1:10" ht="15.75" x14ac:dyDescent="0.25">
      <c r="A40" s="11" t="s">
        <v>12</v>
      </c>
      <c r="B40" s="15">
        <v>0</v>
      </c>
      <c r="C40" s="6">
        <f t="shared" ref="C40:C42" si="5">37*B40</f>
        <v>0</v>
      </c>
      <c r="D40" s="15">
        <v>0</v>
      </c>
      <c r="E40" s="6">
        <f t="shared" si="1"/>
        <v>0</v>
      </c>
      <c r="F40" s="7">
        <f t="shared" si="4"/>
        <v>0</v>
      </c>
      <c r="G40" s="7">
        <f t="shared" ref="G40:G45" si="6">37*F40</f>
        <v>0</v>
      </c>
    </row>
    <row r="41" spans="1:10" ht="26.25" x14ac:dyDescent="0.25">
      <c r="A41" s="28" t="s">
        <v>29</v>
      </c>
      <c r="B41" s="23">
        <v>31</v>
      </c>
      <c r="C41" s="6">
        <f t="shared" si="5"/>
        <v>1147</v>
      </c>
      <c r="D41" s="23">
        <v>31</v>
      </c>
      <c r="E41" s="6">
        <f t="shared" ref="E41:E42" si="7">37*D41</f>
        <v>1147</v>
      </c>
      <c r="F41" s="7"/>
      <c r="G41" s="7"/>
      <c r="J41" s="7" t="s">
        <v>42</v>
      </c>
    </row>
    <row r="42" spans="1:10" ht="2.25" hidden="1" customHeight="1" x14ac:dyDescent="0.25">
      <c r="A42" s="29" t="s">
        <v>32</v>
      </c>
      <c r="B42" s="23">
        <v>6</v>
      </c>
      <c r="C42" s="6">
        <f t="shared" si="5"/>
        <v>222</v>
      </c>
      <c r="D42" s="23">
        <v>6</v>
      </c>
      <c r="E42" s="6">
        <f t="shared" si="7"/>
        <v>222</v>
      </c>
      <c r="F42" s="7">
        <f t="shared" si="4"/>
        <v>12</v>
      </c>
      <c r="G42" s="22">
        <f t="shared" si="6"/>
        <v>444</v>
      </c>
    </row>
    <row r="43" spans="1:10" ht="15.75" customHeight="1" x14ac:dyDescent="0.25">
      <c r="A43" s="12"/>
      <c r="B43" s="51"/>
      <c r="C43" s="52"/>
      <c r="D43" s="52"/>
      <c r="E43" s="52"/>
      <c r="F43" s="52"/>
      <c r="G43" s="53"/>
    </row>
    <row r="44" spans="1:10" ht="15.75" x14ac:dyDescent="0.25">
      <c r="A44" s="12"/>
      <c r="B44" s="15"/>
      <c r="C44" s="6"/>
      <c r="D44" s="15"/>
      <c r="E44" s="6">
        <f t="shared" ref="E44:E57" si="8">37*D44</f>
        <v>0</v>
      </c>
      <c r="F44" s="7">
        <f t="shared" si="4"/>
        <v>0</v>
      </c>
      <c r="G44" s="7">
        <f t="shared" si="6"/>
        <v>0</v>
      </c>
    </row>
    <row r="45" spans="1:10" ht="15.75" x14ac:dyDescent="0.25">
      <c r="A45" s="12"/>
      <c r="B45" s="15"/>
      <c r="C45" s="6"/>
      <c r="D45" s="15"/>
      <c r="E45" s="6">
        <f t="shared" si="8"/>
        <v>0</v>
      </c>
      <c r="F45" s="7">
        <f t="shared" si="4"/>
        <v>0</v>
      </c>
      <c r="G45" s="7">
        <f t="shared" si="6"/>
        <v>0</v>
      </c>
    </row>
    <row r="46" spans="1:10" ht="15.75" customHeight="1" x14ac:dyDescent="0.25">
      <c r="A46" s="12" t="s">
        <v>14</v>
      </c>
      <c r="B46" s="51"/>
      <c r="C46" s="52"/>
      <c r="D46" s="52"/>
      <c r="E46" s="52"/>
      <c r="F46" s="52"/>
      <c r="G46" s="53"/>
    </row>
    <row r="47" spans="1:10" ht="15.75" x14ac:dyDescent="0.25">
      <c r="A47" s="30" t="s">
        <v>43</v>
      </c>
      <c r="B47" s="15">
        <v>1</v>
      </c>
      <c r="C47" s="6">
        <f t="shared" ref="C47:C57" si="9">37*B47</f>
        <v>37</v>
      </c>
      <c r="D47" s="15">
        <v>1</v>
      </c>
      <c r="E47" s="6">
        <f t="shared" si="8"/>
        <v>37</v>
      </c>
      <c r="F47" s="7">
        <f t="shared" ref="F47:F58" si="10">SUM(B47,D47)</f>
        <v>2</v>
      </c>
      <c r="G47" s="7">
        <f t="shared" ref="G47:G57" si="11">F47*37</f>
        <v>74</v>
      </c>
    </row>
    <row r="48" spans="1:10" ht="15.75" x14ac:dyDescent="0.25">
      <c r="A48" s="30" t="s">
        <v>44</v>
      </c>
      <c r="B48" s="15"/>
      <c r="C48" s="6">
        <f t="shared" si="9"/>
        <v>0</v>
      </c>
      <c r="D48" s="15">
        <v>1</v>
      </c>
      <c r="E48" s="6">
        <f t="shared" si="8"/>
        <v>37</v>
      </c>
      <c r="F48" s="7">
        <f t="shared" si="10"/>
        <v>1</v>
      </c>
      <c r="G48" s="7">
        <f t="shared" si="11"/>
        <v>37</v>
      </c>
    </row>
    <row r="49" spans="1:16" ht="15.75" x14ac:dyDescent="0.25">
      <c r="A49" s="30" t="s">
        <v>45</v>
      </c>
      <c r="B49" s="15"/>
      <c r="C49" s="6">
        <f t="shared" si="9"/>
        <v>0</v>
      </c>
      <c r="D49" s="15">
        <v>1</v>
      </c>
      <c r="E49" s="6">
        <f t="shared" si="8"/>
        <v>37</v>
      </c>
      <c r="F49" s="7">
        <f t="shared" si="10"/>
        <v>1</v>
      </c>
      <c r="G49" s="7">
        <f t="shared" si="11"/>
        <v>37</v>
      </c>
    </row>
    <row r="50" spans="1:16" ht="15.75" x14ac:dyDescent="0.25">
      <c r="A50" s="12"/>
      <c r="B50" s="15"/>
      <c r="C50" s="6">
        <f t="shared" si="9"/>
        <v>0</v>
      </c>
      <c r="D50" s="15"/>
      <c r="E50" s="6">
        <f t="shared" si="8"/>
        <v>0</v>
      </c>
      <c r="F50" s="7">
        <f t="shared" si="10"/>
        <v>0</v>
      </c>
      <c r="G50" s="7">
        <f t="shared" si="11"/>
        <v>0</v>
      </c>
    </row>
    <row r="51" spans="1:16" ht="15.75" customHeight="1" x14ac:dyDescent="0.25">
      <c r="A51" s="12" t="s">
        <v>41</v>
      </c>
      <c r="B51" s="51"/>
      <c r="C51" s="52"/>
      <c r="D51" s="52"/>
      <c r="E51" s="52"/>
      <c r="F51" s="52"/>
      <c r="G51" s="53"/>
    </row>
    <row r="52" spans="1:16" ht="15.75" customHeight="1" x14ac:dyDescent="0.25">
      <c r="A52" s="30" t="s">
        <v>50</v>
      </c>
      <c r="B52" s="15">
        <v>1</v>
      </c>
      <c r="C52" s="6">
        <f t="shared" si="9"/>
        <v>37</v>
      </c>
      <c r="D52" s="15"/>
      <c r="E52" s="6">
        <f t="shared" si="8"/>
        <v>0</v>
      </c>
      <c r="F52" s="7">
        <f t="shared" si="10"/>
        <v>1</v>
      </c>
      <c r="G52" s="7">
        <f t="shared" si="11"/>
        <v>37</v>
      </c>
    </row>
    <row r="53" spans="1:16" ht="15.75" customHeight="1" x14ac:dyDescent="0.25">
      <c r="A53" s="30" t="s">
        <v>49</v>
      </c>
      <c r="B53" s="15">
        <v>1</v>
      </c>
      <c r="C53" s="6">
        <f t="shared" si="9"/>
        <v>37</v>
      </c>
      <c r="D53" s="15">
        <v>1</v>
      </c>
      <c r="E53" s="6">
        <f t="shared" si="8"/>
        <v>37</v>
      </c>
      <c r="F53" s="7">
        <f t="shared" si="10"/>
        <v>2</v>
      </c>
      <c r="G53" s="7">
        <f t="shared" si="11"/>
        <v>74</v>
      </c>
    </row>
    <row r="54" spans="1:16" ht="15.75" customHeight="1" x14ac:dyDescent="0.25">
      <c r="A54" s="30" t="s">
        <v>46</v>
      </c>
      <c r="B54" s="15">
        <v>1</v>
      </c>
      <c r="C54" s="6">
        <f t="shared" si="9"/>
        <v>37</v>
      </c>
      <c r="D54" s="15"/>
      <c r="E54" s="6">
        <f t="shared" si="8"/>
        <v>0</v>
      </c>
      <c r="F54" s="7">
        <f t="shared" si="10"/>
        <v>1</v>
      </c>
      <c r="G54" s="7">
        <f t="shared" si="11"/>
        <v>37</v>
      </c>
    </row>
    <row r="55" spans="1:16" ht="15.75" customHeight="1" x14ac:dyDescent="0.25">
      <c r="A55" s="30" t="s">
        <v>47</v>
      </c>
      <c r="B55" s="15">
        <v>1</v>
      </c>
      <c r="C55" s="6">
        <f t="shared" si="9"/>
        <v>37</v>
      </c>
      <c r="D55" s="15"/>
      <c r="E55" s="6">
        <f t="shared" si="8"/>
        <v>0</v>
      </c>
      <c r="F55" s="7">
        <f t="shared" si="10"/>
        <v>1</v>
      </c>
      <c r="G55" s="7">
        <f t="shared" si="11"/>
        <v>37</v>
      </c>
    </row>
    <row r="56" spans="1:16" ht="15.75" customHeight="1" x14ac:dyDescent="0.25">
      <c r="A56" s="30" t="s">
        <v>48</v>
      </c>
      <c r="B56" s="15"/>
      <c r="C56" s="6">
        <f t="shared" si="9"/>
        <v>0</v>
      </c>
      <c r="D56" s="15">
        <v>1</v>
      </c>
      <c r="E56" s="6">
        <f t="shared" si="8"/>
        <v>37</v>
      </c>
      <c r="F56" s="7">
        <f t="shared" si="10"/>
        <v>1</v>
      </c>
      <c r="G56" s="7">
        <f t="shared" si="11"/>
        <v>37</v>
      </c>
    </row>
    <row r="57" spans="1:16" ht="15.75" x14ac:dyDescent="0.25">
      <c r="A57" s="32" t="s">
        <v>51</v>
      </c>
      <c r="B57" s="15">
        <v>1</v>
      </c>
      <c r="C57" s="6">
        <f t="shared" si="9"/>
        <v>37</v>
      </c>
      <c r="D57" s="15">
        <v>0</v>
      </c>
      <c r="E57" s="6">
        <f t="shared" si="8"/>
        <v>0</v>
      </c>
      <c r="F57" s="7">
        <f t="shared" si="10"/>
        <v>1</v>
      </c>
      <c r="G57" s="7">
        <f t="shared" si="11"/>
        <v>37</v>
      </c>
    </row>
    <row r="58" spans="1:16" ht="51.75" x14ac:dyDescent="0.25">
      <c r="A58" s="29" t="s">
        <v>33</v>
      </c>
      <c r="B58" s="23">
        <v>5</v>
      </c>
      <c r="C58" s="6">
        <f>SUM(C47,C52,C54,C55,)</f>
        <v>148</v>
      </c>
      <c r="D58" s="6">
        <v>6</v>
      </c>
      <c r="E58" s="6">
        <f>D58*37</f>
        <v>222</v>
      </c>
      <c r="F58" s="7">
        <f t="shared" si="10"/>
        <v>11</v>
      </c>
      <c r="G58" s="6">
        <f>F58*37</f>
        <v>407</v>
      </c>
      <c r="H58" s="31"/>
    </row>
    <row r="59" spans="1:16" x14ac:dyDescent="0.25">
      <c r="A59" s="28" t="s">
        <v>30</v>
      </c>
      <c r="B59" s="23">
        <f>SUM(B8,B11,B13,B15,B17,B19,B22,B23,B24,B26,B27,B29,B30,B32,B33,B36,B39,B40,B44,B47)</f>
        <v>31</v>
      </c>
      <c r="C59" s="6">
        <f>SUM(C8,C11,C13,C15,C17,C19,C22,C23,C24,C26,C27,C29,C30,C32,C33,C36,C39,C40,C44,C47)</f>
        <v>1147</v>
      </c>
      <c r="D59" s="23">
        <v>31</v>
      </c>
      <c r="E59" s="6">
        <v>1147</v>
      </c>
      <c r="F59" s="6"/>
      <c r="G59" s="6"/>
    </row>
    <row r="60" spans="1:16" ht="26.25" x14ac:dyDescent="0.25">
      <c r="A60" s="18" t="s">
        <v>31</v>
      </c>
      <c r="B60" s="23">
        <v>36</v>
      </c>
      <c r="C60" s="23">
        <v>1332</v>
      </c>
      <c r="D60" s="23">
        <v>37</v>
      </c>
      <c r="E60" s="23">
        <v>1369</v>
      </c>
      <c r="F60" s="7">
        <f t="shared" ref="F60" si="12">SUM(B60,D60)</f>
        <v>73</v>
      </c>
      <c r="G60" s="23">
        <v>2701</v>
      </c>
    </row>
    <row r="61" spans="1:16" ht="30" x14ac:dyDescent="0.25">
      <c r="A61" s="26" t="s">
        <v>15</v>
      </c>
      <c r="B61" s="15">
        <v>2</v>
      </c>
      <c r="C61" s="6">
        <f>B61*37</f>
        <v>74</v>
      </c>
      <c r="D61" s="15">
        <v>2</v>
      </c>
      <c r="E61" s="6">
        <f>D61*37</f>
        <v>74</v>
      </c>
      <c r="F61" s="24">
        <f>SUM(B61,D61,)</f>
        <v>4</v>
      </c>
      <c r="G61" s="24">
        <f>F61*37</f>
        <v>148</v>
      </c>
    </row>
    <row r="62" spans="1:16" ht="45" x14ac:dyDescent="0.25">
      <c r="A62" s="27" t="s">
        <v>16</v>
      </c>
      <c r="B62" s="6">
        <v>39</v>
      </c>
      <c r="C62" s="6">
        <v>1443</v>
      </c>
      <c r="D62" s="6">
        <v>38</v>
      </c>
      <c r="E62" s="6">
        <v>1406</v>
      </c>
      <c r="F62" s="6">
        <v>77</v>
      </c>
      <c r="G62" s="6">
        <v>2849</v>
      </c>
      <c r="O62">
        <f>SUM(B62,D62)</f>
        <v>77</v>
      </c>
      <c r="P62">
        <f>37*F62</f>
        <v>2849</v>
      </c>
    </row>
    <row r="63" spans="1:16" ht="18.75" customHeight="1" x14ac:dyDescent="0.25">
      <c r="A63" s="13"/>
      <c r="B63" s="13"/>
      <c r="C63" s="13"/>
      <c r="D63" s="13"/>
      <c r="E63" s="13"/>
      <c r="F63" s="13"/>
      <c r="G63" s="13"/>
    </row>
    <row r="64" spans="1:16" ht="18" customHeight="1" x14ac:dyDescent="0.25">
      <c r="A64" s="57" t="s">
        <v>35</v>
      </c>
      <c r="B64" s="57"/>
      <c r="C64" s="57"/>
      <c r="D64" s="57"/>
      <c r="E64" s="57"/>
      <c r="F64" s="57"/>
      <c r="G64" s="25"/>
      <c r="H64" s="25"/>
      <c r="I64" s="25"/>
      <c r="J64" s="25"/>
      <c r="K64" s="25"/>
    </row>
    <row r="65" spans="1:7" ht="24" customHeight="1" x14ac:dyDescent="0.25">
      <c r="A65" s="41" t="s">
        <v>34</v>
      </c>
      <c r="B65" s="41"/>
      <c r="C65" s="41"/>
      <c r="D65" s="41"/>
      <c r="E65" s="41"/>
      <c r="F65" s="41"/>
      <c r="G65" s="41"/>
    </row>
  </sheetData>
  <mergeCells count="21">
    <mergeCell ref="A65:G65"/>
    <mergeCell ref="A7:G7"/>
    <mergeCell ref="A10:G10"/>
    <mergeCell ref="A16:G16"/>
    <mergeCell ref="B18:G18"/>
    <mergeCell ref="B14:G14"/>
    <mergeCell ref="B12:G12"/>
    <mergeCell ref="A25:G25"/>
    <mergeCell ref="A31:G31"/>
    <mergeCell ref="A34:G34"/>
    <mergeCell ref="B35:G35"/>
    <mergeCell ref="B43:G43"/>
    <mergeCell ref="B46:G46"/>
    <mergeCell ref="B51:G51"/>
    <mergeCell ref="A64:F64"/>
    <mergeCell ref="B5:C5"/>
    <mergeCell ref="D5:E5"/>
    <mergeCell ref="F4:G5"/>
    <mergeCell ref="A2:G3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9-10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Klase_21</dc:creator>
  <cp:lastModifiedBy>MS</cp:lastModifiedBy>
  <cp:lastPrinted>2019-09-11T10:02:02Z</cp:lastPrinted>
  <dcterms:created xsi:type="dcterms:W3CDTF">2019-05-15T08:01:21Z</dcterms:created>
  <dcterms:modified xsi:type="dcterms:W3CDTF">2019-09-13T06:50:44Z</dcterms:modified>
</cp:coreProperties>
</file>